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olszak\Desktop\"/>
    </mc:Choice>
  </mc:AlternateContent>
  <bookViews>
    <workbookView xWindow="0" yWindow="0" windowWidth="28800" windowHeight="12300"/>
  </bookViews>
  <sheets>
    <sheet name="Załącznik do Uchwały" sheetId="1" r:id="rId1"/>
  </sheets>
  <definedNames>
    <definedName name="_xlnm.Print_Area" localSheetId="0">'Załącznik do Uchwały'!$A$1:$K$82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H49" i="1"/>
  <c r="F49" i="1" l="1"/>
  <c r="I48" i="1"/>
  <c r="I47" i="1"/>
  <c r="I45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9" i="1" l="1"/>
</calcChain>
</file>

<file path=xl/sharedStrings.xml><?xml version="1.0" encoding="utf-8"?>
<sst xmlns="http://schemas.openxmlformats.org/spreadsheetml/2006/main" count="234" uniqueCount="186">
  <si>
    <t>Wnioskodawca</t>
  </si>
  <si>
    <t>Tytuł projektu</t>
  </si>
  <si>
    <t>Adres</t>
  </si>
  <si>
    <t>Numer wniosku</t>
  </si>
  <si>
    <t>Wartość projektu</t>
  </si>
  <si>
    <t>Wnioskowane dofinansowanie Europejski Fundusz Społeczny</t>
  </si>
  <si>
    <t>Wnioskowane dofinansowanie Budżet Państwa</t>
  </si>
  <si>
    <t>Liczba otrzymanych punktów</t>
  </si>
  <si>
    <t>Status wniosku</t>
  </si>
  <si>
    <t>Gmina Dzierzgoń</t>
  </si>
  <si>
    <t>Centrum Wsparcia Rodziny w Gminie Dzierzgoń</t>
  </si>
  <si>
    <t xml:space="preserve"> 82-440 Dzierzgoń, 
pl. Wolności 1</t>
  </si>
  <si>
    <t>RPPM.06.02.02-22-0076/20</t>
  </si>
  <si>
    <t>wniosek oceniony pozytywnie/wybrany do dofinansowania</t>
  </si>
  <si>
    <t>Stowarzyszenie "Na Rzecz Rozwoju Miasta i Gminy Debrzno"</t>
  </si>
  <si>
    <t>Klub Wsparcia Dziennego</t>
  </si>
  <si>
    <t xml:space="preserve"> 77-310 Debrzno, 
ul. Ogrodowa 26</t>
  </si>
  <si>
    <t>RPPM.06.02.02-22-0082/20</t>
  </si>
  <si>
    <t>Stowarzyszenie Rehabilitacyjno-Sportowe Szansa-Start Gdańsk</t>
  </si>
  <si>
    <t>Trój-Gminnii Nestorzy - 2 edycja</t>
  </si>
  <si>
    <t xml:space="preserve"> 83-320 Ostrów Mausz 12</t>
  </si>
  <si>
    <t>RPPM.06.02.02-22-0001/20</t>
  </si>
  <si>
    <t>Caritas Archidiecezji Gdańskiej</t>
  </si>
  <si>
    <t>Wspieramy ich codzienność</t>
  </si>
  <si>
    <t xml:space="preserve"> 81-805 Sopot, 
al. Niepodległości 778</t>
  </si>
  <si>
    <t>RPPM.06.02.02-22-0034/20</t>
  </si>
  <si>
    <t>Lokalna Grupa Działania Małe Morze</t>
  </si>
  <si>
    <t>Sieć usług społecznych w gminach Puck, Wejherowo, Krokowa</t>
  </si>
  <si>
    <t xml:space="preserve"> 84-100 Puck, 
ul. Przebendowskiego 12</t>
  </si>
  <si>
    <t>RPPM.06.02.02-22-0003/20</t>
  </si>
  <si>
    <t>Powiat Słupski</t>
  </si>
  <si>
    <t>Rodzina w Centrum II</t>
  </si>
  <si>
    <t xml:space="preserve"> 76-200 Słupsk, 
ul. Szarych Szeregów 14</t>
  </si>
  <si>
    <t>RPPM.06.02.02-22-0051/20</t>
  </si>
  <si>
    <t>Powiat Kościerski</t>
  </si>
  <si>
    <t>Rodzinnie w Powiecie Kościerskim</t>
  </si>
  <si>
    <t xml:space="preserve"> 83-400 Kościerzyna, 
ul. 3  Maja 9C</t>
  </si>
  <si>
    <t>RPPM.06.02.02-22-0023/20</t>
  </si>
  <si>
    <t>Gmina Miłoradz</t>
  </si>
  <si>
    <t>Centrum aktywności Seniora w Gminie Miłoradz</t>
  </si>
  <si>
    <t xml:space="preserve"> 82-213 Miłoradz (wieś), 
ul. Żuławska 9</t>
  </si>
  <si>
    <t>RPPM.06.02.02-22-0063/20</t>
  </si>
  <si>
    <t>POLSKIE STOWARZYSZENIE NA RZECZ OSÓB Z NIEPEŁNOSPRAWNOŚCIĄ INTELEKTUALNĄ KOŁO W GDYNI</t>
  </si>
  <si>
    <t>SamoDZIELNI - Dzienny Ośrodek Opieki Wytchnieniowej i Rehabilitacji Społecznej "Osiedle Młodych"</t>
  </si>
  <si>
    <t xml:space="preserve"> 81-425 Gdynia, 
ul. Harcerska 4</t>
  </si>
  <si>
    <t>RPPM.06.02.02-22-0017/20</t>
  </si>
  <si>
    <t>Miasto i Gmina Sztum</t>
  </si>
  <si>
    <t>Siła Współpracy- rozwój usług społecznych w Mieście i Gminie Sztum.</t>
  </si>
  <si>
    <t xml:space="preserve"> 82-400 Sztum, 
ul. Mickiewicza 39</t>
  </si>
  <si>
    <t>RPPM.06.02.02-22-0018/20</t>
  </si>
  <si>
    <t>Dzienny Ośrodek Wsparcia - Teatr "Biuro Rzeczy Osobistych"</t>
  </si>
  <si>
    <t>RPPM.06.02.02-22-0016/20</t>
  </si>
  <si>
    <t>Fundacja Rozwoju Przedsiębiorczości "Razem"</t>
  </si>
  <si>
    <t>Krok w dorosłość</t>
  </si>
  <si>
    <t xml:space="preserve"> 89-600 Chojnice, 
ul. Malinowa 36</t>
  </si>
  <si>
    <t>RPPM.06.02.02-22-0011/20</t>
  </si>
  <si>
    <t>Gmina Stary Dzierzgoń</t>
  </si>
  <si>
    <t>Kolejny etap rozwoju usług społecznych w Gminie Stary Dzierzgoń</t>
  </si>
  <si>
    <t xml:space="preserve"> 82-450 Stary Dzierzgoń, 
ul. Stary Dzierzgoń 71</t>
  </si>
  <si>
    <t>RPPM.06.02.02-22-0081/20</t>
  </si>
  <si>
    <t>Powiat Kartuski</t>
  </si>
  <si>
    <t>Zintegrowany system usług społecznych Powiatu Kartuskiego - POKOLENIA.</t>
  </si>
  <si>
    <t xml:space="preserve"> 83-300 Kartuzy, 
ul. Dworcowa 1</t>
  </si>
  <si>
    <t>RPPM.06.02.02-22-0044/20</t>
  </si>
  <si>
    <t>GMINA CZARNA DĄBRÓWKA</t>
  </si>
  <si>
    <t>Rozwój usług społecznych na terenie Gminy Czarna Dąbrówka</t>
  </si>
  <si>
    <t xml:space="preserve"> 77-116 Czarna Dąbrówka, 
ul. Gdańska 5</t>
  </si>
  <si>
    <t>RPPM.06.02.02-22-0083/20</t>
  </si>
  <si>
    <t>Gmina Smołdzino</t>
  </si>
  <si>
    <t>RAZEM DLA RODZINY II</t>
  </si>
  <si>
    <t xml:space="preserve"> 76-214 Smołdzino 3</t>
  </si>
  <si>
    <t>RPPM.06.02.02-22-0024/20</t>
  </si>
  <si>
    <t>Gmina Puck</t>
  </si>
  <si>
    <t>Kompleksowy system wsparcia mieszkańców miast i gmin powiatu puckiego w wieku senioralnym i ich opiekunów.</t>
  </si>
  <si>
    <t xml:space="preserve"> 84-100 Puck, 
ul. 10  Lutego 29</t>
  </si>
  <si>
    <t>RPPM.06.02.02-22-0043/20</t>
  </si>
  <si>
    <t>Gmina Potęgowo</t>
  </si>
  <si>
    <t>Społeczni do Potęgi</t>
  </si>
  <si>
    <t xml:space="preserve"> 76-230 Potęgowo, 
ul. Kościuszki 5</t>
  </si>
  <si>
    <t>RPPM.06.02.02-22-0004/20</t>
  </si>
  <si>
    <t>Gmina Subkowy</t>
  </si>
  <si>
    <t>Gmina Subkowy otwarta na osoby niesamodzielne!</t>
  </si>
  <si>
    <t xml:space="preserve"> 83-120 Subkowy, 
ul. Józefa  Wybickiego 19a</t>
  </si>
  <si>
    <t>RPPM.06.02.02-22-0014/20</t>
  </si>
  <si>
    <t>Fundacja Niesiemy Pomoc</t>
  </si>
  <si>
    <t>‘Zaangażowanie – Zrozumienie – Czas’   Wysoka jakość usług opiekuńczych w gminnych środowiskach lokalnych</t>
  </si>
  <si>
    <t xml:space="preserve"> 81-846 Sopot, 
ul. Mikołaja  Kopernika 11</t>
  </si>
  <si>
    <t>RPPM.06.02.02-22-0070/20</t>
  </si>
  <si>
    <t>GMINA DZIEMIANY</t>
  </si>
  <si>
    <t>Dziemiany wspierają niesamodzielnych i niepełnosprawnych!</t>
  </si>
  <si>
    <t xml:space="preserve"> 83-425 Dziemiany, 
ul. 8  Marca 3</t>
  </si>
  <si>
    <t>RPPM.06.02.02-22-0060/20</t>
  </si>
  <si>
    <t>Wyższa Szkoła Gospodarki w Bydgoszczy</t>
  </si>
  <si>
    <t>Dzienny Dom Pobytu w Malborku</t>
  </si>
  <si>
    <t xml:space="preserve"> 85-229 Bydgoszcz, 
ul. Garbary 2</t>
  </si>
  <si>
    <t>RPPM.06.02.02-22-0058/20</t>
  </si>
  <si>
    <t>Kartuskie Centrum Caritas</t>
  </si>
  <si>
    <t>Życzliwa dłoń</t>
  </si>
  <si>
    <t xml:space="preserve"> 83-300 Kartuzy, 
ul. os. gen. Józefa  Wybickiego 35</t>
  </si>
  <si>
    <t>RPPM.06.02.02-22-0053/20</t>
  </si>
  <si>
    <t>Gmina Miejska Rumia</t>
  </si>
  <si>
    <t>Rozwój usług wsparcia rodziny w Gminie Miejskiej Rumia</t>
  </si>
  <si>
    <t xml:space="preserve"> 84-230 Rumia, 
ul. Sobieskiego 7</t>
  </si>
  <si>
    <t>RPPM.06.02.02-22-0067/20</t>
  </si>
  <si>
    <t>WITOLD SZASZKIEWICZ CENTRUM EDUKACYJNE IDEA</t>
  </si>
  <si>
    <t>Rozwój usług społecznych na terenie gminy Tczew, Skarszewy oraz Zblewo</t>
  </si>
  <si>
    <t xml:space="preserve"> 30-209 Kraków, 
ul. Królowej  Jadwigi 97</t>
  </si>
  <si>
    <t>RPPM.06.02.02-22-0029/20</t>
  </si>
  <si>
    <t>Gmina Czarne</t>
  </si>
  <si>
    <t>"Myśląc o Rodzinie w Gminie Czarne i Rzeczenica"</t>
  </si>
  <si>
    <t xml:space="preserve"> 77-330 Czarne, 
ul. Moniuszki 12</t>
  </si>
  <si>
    <t>RPPM.06.02.02-22-0071/20</t>
  </si>
  <si>
    <t>Miasto i Gmina Prabuty</t>
  </si>
  <si>
    <t>Aktywnie w Gminie Prabuty</t>
  </si>
  <si>
    <t xml:space="preserve"> 82-550 Prabuty,                             ul. Kwidzyńska 2</t>
  </si>
  <si>
    <t>RPPM.06.02.02-22-0002/20</t>
  </si>
  <si>
    <t>Stowarzyszenie Kaszubskie Towarzystwo Sportowo – Kulturalne</t>
  </si>
  <si>
    <t>Troskliwe Gminy</t>
  </si>
  <si>
    <t xml:space="preserve"> 84-242 Luzino, 
ul. Mickiewicza 22</t>
  </si>
  <si>
    <t>RPPM.06.02.02-22-0039/20</t>
  </si>
  <si>
    <t>Gmina Sadlinki</t>
  </si>
  <si>
    <t>Kolejny krok przeciwdziałania wykluczeniu społecznemu w Gminie Sadlinki.</t>
  </si>
  <si>
    <t xml:space="preserve"> 82-522 Sadlinki, 
ul. Kwidzyńska 12</t>
  </si>
  <si>
    <t>RPPM.06.02.02-22-0042/20</t>
  </si>
  <si>
    <t>Gmina Stary Targ</t>
  </si>
  <si>
    <t>Usługi społeczne szansą na pozytywną zmianę w Gminie Stary Targ</t>
  </si>
  <si>
    <t xml:space="preserve"> 82-410 Stary Targ, 
ul. Główna 20</t>
  </si>
  <si>
    <t>RPPM.06.02.02-22-0095/20</t>
  </si>
  <si>
    <t>Gmina Trąbki Wielkie</t>
  </si>
  <si>
    <t>Gmina Trąbki Wielkie otwarta na osoby niesamodzielne!</t>
  </si>
  <si>
    <t xml:space="preserve"> 83-034 Trąbki Wielkie (wieś), 
ul. Gdańska 12</t>
  </si>
  <si>
    <t>RPPM.06.02.02-22-0025/20</t>
  </si>
  <si>
    <t>Związek Harcerstwa Polskiego Chorągiew Gdańska</t>
  </si>
  <si>
    <t>Stacja Lębork, Kościerzyna, Kwidzyn, Miastko - usługi społeczne wsparcia rodziny</t>
  </si>
  <si>
    <t xml:space="preserve"> 80-823 Gdańsk, 
ul. Za Murami 2-10</t>
  </si>
  <si>
    <t>RPPM.06.02.02-22-0092/20</t>
  </si>
  <si>
    <t>Fundacja PRZYSTAŃ</t>
  </si>
  <si>
    <t>Sieć Oparcia Społecznego - spersonalizowane usługi społeczne katalizatorem rozwoju indywidualnego osób z niepełnosprawnościami i ich opiekunów</t>
  </si>
  <si>
    <t xml:space="preserve"> 76-200 Słupsk, 
ul. Gdyńska 13/a</t>
  </si>
  <si>
    <t>RPPM.06.02.02-22-0055/20</t>
  </si>
  <si>
    <t>Powiat Sztumski</t>
  </si>
  <si>
    <t>Rodzina najważniejsza - rozwój usług społecznych w Powiecie Sztumskim</t>
  </si>
  <si>
    <t xml:space="preserve"> 82-400 Sztum, 
ul. Mickiewicza 31</t>
  </si>
  <si>
    <t>RPPM.06.02.02-22-0078/20</t>
  </si>
  <si>
    <t>Gmina Miasto Ustka</t>
  </si>
  <si>
    <t>Usteckie Centrum Usług Społecznych II</t>
  </si>
  <si>
    <t xml:space="preserve"> 76-270 Ustka, 
ul. kard.  Wyszyńskiego 3</t>
  </si>
  <si>
    <t>RPPM.06.02.02-22-0066/20</t>
  </si>
  <si>
    <t>Gmina Bytów</t>
  </si>
  <si>
    <t>Senio-RITA-Rehabilitacja, Integracja, Teleopieka i Asystentura dla seniorów, niepełnosprawnych, przewlekle chorych oraz ich opiekunów w powiecie bytowskim.</t>
  </si>
  <si>
    <t xml:space="preserve"> 77-100 Bytów, 
ul. 1  Maja 15</t>
  </si>
  <si>
    <t>RPPM.06.02.02-22-0008/20</t>
  </si>
  <si>
    <t>Gmina Mikołajki Pomorskie</t>
  </si>
  <si>
    <t>Centrum Integracji Usług Społecznych w Gminie Mikołajki Pomorskie</t>
  </si>
  <si>
    <t xml:space="preserve"> 82-433 Mikołajki Pomorskie, 
ul. Dzierzgońska 2</t>
  </si>
  <si>
    <t>RPPM.06.02.02-22-0006/20</t>
  </si>
  <si>
    <t>Powiat Lęborski</t>
  </si>
  <si>
    <t>Centrum usług społecznych w powiecie lęborskim</t>
  </si>
  <si>
    <t xml:space="preserve"> 84-300 Lębork, 
ul. Czołgistów 5</t>
  </si>
  <si>
    <t>RPPM.06.02.02-22-0048/20</t>
  </si>
  <si>
    <t>Wsparcie funkcjonowania rodziny zagrożonej wykluczeniem społecznym</t>
  </si>
  <si>
    <t>RPPM.06.02.02-22-0038/20</t>
  </si>
  <si>
    <t>Srebrna Sieć II</t>
  </si>
  <si>
    <t>76-200 Słupsk, 
ul. Szarych Szeregów 14</t>
  </si>
  <si>
    <t>RPPM.06.02.02-22-0059/20</t>
  </si>
  <si>
    <t>Gmina Stegna</t>
  </si>
  <si>
    <t>STOP WYKLUCZENIU! - Rozwój usług społecznych na terenie Gminy Stegna</t>
  </si>
  <si>
    <t xml:space="preserve"> 82-103 Stegna, 
ul. Gdańska 34</t>
  </si>
  <si>
    <t>RPPM.06.02.02-22-0007/20</t>
  </si>
  <si>
    <t>Malborska Fundacja Rozwoju Regionalnego</t>
  </si>
  <si>
    <t>Pomagamy na niebiesko II</t>
  </si>
  <si>
    <t xml:space="preserve"> 82-200 Malbork, 
ul. Bartosza Wojciecha  Głowackiego 111</t>
  </si>
  <si>
    <t>RPPM.06.02.02-22-0090/20</t>
  </si>
  <si>
    <t>GMINA KONARZYNY</t>
  </si>
  <si>
    <t>Młodzi Duchem</t>
  </si>
  <si>
    <t xml:space="preserve"> 89-607 Konarzyny, 
ul. Szkolna 7</t>
  </si>
  <si>
    <t>RPPM.06.02.02-22-0064/20</t>
  </si>
  <si>
    <t>Powiat Bytowski</t>
  </si>
  <si>
    <t>Razem w drodze Q przyszłości II</t>
  </si>
  <si>
    <t xml:space="preserve"> 77-100 Bytów, 
ul. ks. dr. Bolesława  Domańskiego 2</t>
  </si>
  <si>
    <t>RPPM.06.02.02-22-0057/20</t>
  </si>
  <si>
    <t>LISTA PROJEKTÓW  WYBRANYCH DO DOFINANSOWANIA W RAMACH KONKURSU NUMER RPPM.06.02.02-IZ.00-22-001/20</t>
  </si>
  <si>
    <t>Wnioskowane dofinansowanie
 razem</t>
  </si>
  <si>
    <t>Łączna kwota projektów wybranych do dofinansowania:</t>
  </si>
  <si>
    <t>L.p.</t>
  </si>
  <si>
    <t>Załącznik
do Uchwały Nr 863/185/20
Zarządu Województwa Pomorskiego
z dnia 29 września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</si>
</sst>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NumberFormat="1" applyFont="1" applyFill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4" fontId="3" fillId="0" borderId="4" xfId="0" applyNumberFormat="1" applyFont="1" applyBorder="1" applyAlignment="1">
      <alignment vertical="center"/>
    </xf>
    <xf numFmtId="164" fontId="9" fillId="0" borderId="4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left" vertical="center"/>
    </xf>
    <xf numFmtId="49" fontId="10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44" fontId="3" fillId="3" borderId="4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horizontal="right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4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4" fontId="3" fillId="0" borderId="7" xfId="0" applyNumberFormat="1" applyFont="1" applyBorder="1" applyAlignment="1">
      <alignment vertical="center"/>
    </xf>
    <xf numFmtId="164" fontId="9" fillId="0" borderId="7" xfId="0" applyNumberFormat="1" applyFont="1" applyFill="1" applyBorder="1" applyAlignment="1">
      <alignment horizontal="right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left" vertical="center"/>
    </xf>
    <xf numFmtId="0" fontId="3" fillId="3" borderId="8" xfId="0" applyNumberFormat="1" applyFont="1" applyFill="1" applyBorder="1" applyAlignment="1">
      <alignment horizontal="left" vertical="center" wrapText="1"/>
    </xf>
    <xf numFmtId="44" fontId="7" fillId="4" borderId="2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44" fontId="3" fillId="3" borderId="0" xfId="0" applyNumberFormat="1" applyFont="1" applyFill="1" applyBorder="1"/>
    <xf numFmtId="164" fontId="8" fillId="3" borderId="0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/>
    <xf numFmtId="165" fontId="7" fillId="3" borderId="0" xfId="0" applyNumberFormat="1" applyFont="1" applyFill="1" applyBorder="1" applyAlignment="1">
      <alignment horizontal="left"/>
    </xf>
    <xf numFmtId="0" fontId="7" fillId="3" borderId="0" xfId="0" applyNumberFormat="1" applyFont="1" applyFill="1" applyBorder="1"/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44" fontId="3" fillId="0" borderId="13" xfId="0" applyNumberFormat="1" applyFont="1" applyBorder="1" applyAlignment="1">
      <alignment vertical="center"/>
    </xf>
    <xf numFmtId="164" fontId="9" fillId="0" borderId="13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10" fillId="3" borderId="13" xfId="0" applyNumberFormat="1" applyFont="1" applyFill="1" applyBorder="1" applyAlignment="1">
      <alignment horizontal="left" vertical="center"/>
    </xf>
    <xf numFmtId="0" fontId="3" fillId="3" borderId="14" xfId="0" applyNumberFormat="1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4" fontId="7" fillId="4" borderId="16" xfId="0" applyNumberFormat="1" applyFont="1" applyFill="1" applyBorder="1" applyAlignment="1">
      <alignment horizontal="left" vertical="center" wrapText="1"/>
    </xf>
    <xf numFmtId="2" fontId="7" fillId="4" borderId="16" xfId="0" applyNumberFormat="1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4" fontId="15" fillId="0" borderId="0" xfId="0" applyNumberFormat="1" applyFont="1"/>
    <xf numFmtId="164" fontId="3" fillId="3" borderId="4" xfId="0" applyNumberFormat="1" applyFont="1" applyFill="1" applyBorder="1" applyAlignment="1">
      <alignment vertical="center"/>
    </xf>
    <xf numFmtId="164" fontId="3" fillId="3" borderId="0" xfId="0" applyNumberFormat="1" applyFont="1" applyFill="1"/>
    <xf numFmtId="0" fontId="12" fillId="3" borderId="0" xfId="1" applyFont="1" applyFill="1" applyBorder="1"/>
    <xf numFmtId="0" fontId="13" fillId="0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165" fontId="7" fillId="4" borderId="1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/>
    </xf>
  </cellXfs>
  <cellStyles count="3">
    <cellStyle name="Neutralny" xfId="1" builtinId="2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288925</xdr:colOff>
      <xdr:row>0</xdr:row>
      <xdr:rowOff>0</xdr:rowOff>
    </xdr:from>
    <xdr:to>
      <xdr:col>8</xdr:col>
      <xdr:colOff>1260475</xdr:colOff>
      <xdr:row>1</xdr:row>
      <xdr:rowOff>0</xdr:rowOff>
    </xdr:to>
    <xdr:pic>
      <xdr:nvPicPr>
        <xdr:cNvPr id="2" name="Obraz 1" descr="Ciąg logotypów: Znak Funduszy Europejskich; Znak Urzędu Marszałkowskiego Województwa Pomorskiego; Znak Unii Europejskiej" title="Nagłówek">
          <a:extLst>
            <a:ext uri="{FF2B5EF4-FFF2-40B4-BE49-F238E27FC236}">
              <a16:creationId xmlns:a16="http://schemas.microsoft.com/office/drawing/2014/main" id="{D9022834-B671-4EA2-AC19-E9D616169A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6375" y="0"/>
          <a:ext cx="9696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54</xdr:row>
      <xdr:rowOff>0</xdr:rowOff>
    </xdr:from>
    <xdr:to>
      <xdr:col>7</xdr:col>
      <xdr:colOff>517626</xdr:colOff>
      <xdr:row>56</xdr:row>
      <xdr:rowOff>60992</xdr:rowOff>
    </xdr:to>
    <xdr:pic>
      <xdr:nvPicPr>
        <xdr:cNvPr id="3" name="Obraz 2" descr="Projekt współfinansowany z Europejskiego Funduszu Społecznego w ramach Regionalnego Programu Operacyjnego Województwa Pomorskiego na lata 2014-2020" title="Stopka">
          <a:extLst>
            <a:ext uri="{FF2B5EF4-FFF2-40B4-BE49-F238E27FC236}">
              <a16:creationId xmlns:a16="http://schemas.microsoft.com/office/drawing/2014/main" id="{AD5AB4DA-ED69-452D-8A1C-7169AF15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25" y="24545925"/>
          <a:ext cx="7023201" cy="36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zoomScaleNormal="100" workbookViewId="0">
      <selection activeCell="M6" sqref="M6"/>
    </sheetView>
  </sheetViews>
  <sheetFormatPr defaultRowHeight="12" x14ac:dyDescent="0.2"/>
  <cols>
    <col min="1" max="1" width="5" style="1" customWidth="1"/>
    <col min="2" max="2" width="29.42578125" style="2" customWidth="1"/>
    <col min="3" max="3" width="31.85546875" style="2" customWidth="1"/>
    <col min="4" max="4" width="23" style="2" customWidth="1"/>
    <col min="5" max="7" width="20.140625" style="2" customWidth="1"/>
    <col min="8" max="8" width="16.7109375" style="2" customWidth="1"/>
    <col min="9" max="9" width="17.7109375" style="2" customWidth="1"/>
    <col min="10" max="10" width="10.85546875" style="3" customWidth="1"/>
    <col min="11" max="11" width="18.5703125" style="4" customWidth="1"/>
    <col min="12" max="12" width="9.140625" style="2"/>
    <col min="13" max="13" width="13.5703125" style="2" customWidth="1"/>
    <col min="14" max="16384" width="9.140625" style="2"/>
  </cols>
  <sheetData>
    <row r="1" spans="1:13" ht="69" customHeight="1" x14ac:dyDescent="0.2"/>
    <row r="2" spans="1:13" ht="59.25" customHeight="1" x14ac:dyDescent="0.2">
      <c r="J2" s="64" t="s">
        <v>185</v>
      </c>
      <c r="K2" s="64"/>
    </row>
    <row r="3" spans="1:13" ht="35.25" customHeight="1" thickBot="1" x14ac:dyDescent="0.25">
      <c r="A3" s="65" t="s">
        <v>181</v>
      </c>
      <c r="B3" s="66"/>
      <c r="C3" s="66"/>
      <c r="D3" s="66"/>
      <c r="E3" s="66"/>
      <c r="F3" s="66"/>
      <c r="G3" s="66"/>
      <c r="H3" s="66"/>
      <c r="I3" s="66"/>
      <c r="J3" s="66"/>
      <c r="K3" s="5"/>
    </row>
    <row r="4" spans="1:13" s="6" customFormat="1" ht="36.75" thickBot="1" x14ac:dyDescent="0.25">
      <c r="A4" s="53" t="s">
        <v>184</v>
      </c>
      <c r="B4" s="54" t="s">
        <v>0</v>
      </c>
      <c r="C4" s="54" t="s">
        <v>1</v>
      </c>
      <c r="D4" s="54" t="s">
        <v>2</v>
      </c>
      <c r="E4" s="54" t="s">
        <v>3</v>
      </c>
      <c r="F4" s="55" t="s">
        <v>4</v>
      </c>
      <c r="G4" s="56" t="s">
        <v>5</v>
      </c>
      <c r="H4" s="54" t="s">
        <v>6</v>
      </c>
      <c r="I4" s="54" t="s">
        <v>182</v>
      </c>
      <c r="J4" s="57" t="s">
        <v>7</v>
      </c>
      <c r="K4" s="58" t="s">
        <v>8</v>
      </c>
    </row>
    <row r="5" spans="1:13" ht="36" x14ac:dyDescent="0.2">
      <c r="A5" s="45">
        <v>1</v>
      </c>
      <c r="B5" s="46" t="s">
        <v>9</v>
      </c>
      <c r="C5" s="46" t="s">
        <v>10</v>
      </c>
      <c r="D5" s="46" t="s">
        <v>11</v>
      </c>
      <c r="E5" s="47" t="s">
        <v>12</v>
      </c>
      <c r="F5" s="48">
        <v>4904686.75</v>
      </c>
      <c r="G5" s="49">
        <v>4168983.7374999998</v>
      </c>
      <c r="H5" s="50">
        <v>490468.67500000005</v>
      </c>
      <c r="I5" s="48">
        <f>G5+H5</f>
        <v>4659452.4124999996</v>
      </c>
      <c r="J5" s="51">
        <v>136.75</v>
      </c>
      <c r="K5" s="52" t="s">
        <v>13</v>
      </c>
      <c r="M5" s="61"/>
    </row>
    <row r="6" spans="1:13" ht="36" x14ac:dyDescent="0.2">
      <c r="A6" s="7">
        <v>2</v>
      </c>
      <c r="B6" s="8" t="s">
        <v>14</v>
      </c>
      <c r="C6" s="8" t="s">
        <v>15</v>
      </c>
      <c r="D6" s="8" t="s">
        <v>16</v>
      </c>
      <c r="E6" s="9" t="s">
        <v>17</v>
      </c>
      <c r="F6" s="10">
        <v>1453720.8</v>
      </c>
      <c r="G6" s="11">
        <v>1235662.68</v>
      </c>
      <c r="H6" s="12">
        <v>145372.08000000002</v>
      </c>
      <c r="I6" s="10">
        <f t="shared" ref="I6:I48" si="0">G6+H6</f>
        <v>1381034.76</v>
      </c>
      <c r="J6" s="13">
        <v>129.25</v>
      </c>
      <c r="K6" s="14" t="s">
        <v>13</v>
      </c>
      <c r="M6" s="61"/>
    </row>
    <row r="7" spans="1:13" ht="36" x14ac:dyDescent="0.2">
      <c r="A7" s="7">
        <v>3</v>
      </c>
      <c r="B7" s="8" t="s">
        <v>18</v>
      </c>
      <c r="C7" s="8" t="s">
        <v>19</v>
      </c>
      <c r="D7" s="8" t="s">
        <v>20</v>
      </c>
      <c r="E7" s="9" t="s">
        <v>21</v>
      </c>
      <c r="F7" s="10">
        <v>1069542</v>
      </c>
      <c r="G7" s="11">
        <v>909110.7</v>
      </c>
      <c r="H7" s="12">
        <v>106954.20000000001</v>
      </c>
      <c r="I7" s="10">
        <f t="shared" si="0"/>
        <v>1016064.8999999999</v>
      </c>
      <c r="J7" s="15">
        <v>122</v>
      </c>
      <c r="K7" s="14" t="s">
        <v>13</v>
      </c>
      <c r="M7" s="61"/>
    </row>
    <row r="8" spans="1:13" ht="36" x14ac:dyDescent="0.2">
      <c r="A8" s="7">
        <v>4</v>
      </c>
      <c r="B8" s="8" t="s">
        <v>22</v>
      </c>
      <c r="C8" s="8" t="s">
        <v>23</v>
      </c>
      <c r="D8" s="8" t="s">
        <v>24</v>
      </c>
      <c r="E8" s="9" t="s">
        <v>25</v>
      </c>
      <c r="F8" s="10">
        <v>2546925.13</v>
      </c>
      <c r="G8" s="11">
        <v>2164886.3605</v>
      </c>
      <c r="H8" s="12">
        <v>254692.51300000001</v>
      </c>
      <c r="I8" s="10">
        <f t="shared" si="0"/>
        <v>2419578.8734999998</v>
      </c>
      <c r="J8" s="16">
        <v>119.5</v>
      </c>
      <c r="K8" s="14" t="s">
        <v>13</v>
      </c>
      <c r="M8" s="61"/>
    </row>
    <row r="9" spans="1:13" ht="36" x14ac:dyDescent="0.2">
      <c r="A9" s="7">
        <v>5</v>
      </c>
      <c r="B9" s="8" t="s">
        <v>26</v>
      </c>
      <c r="C9" s="8" t="s">
        <v>27</v>
      </c>
      <c r="D9" s="8" t="s">
        <v>28</v>
      </c>
      <c r="E9" s="9" t="s">
        <v>29</v>
      </c>
      <c r="F9" s="10">
        <v>5159089.75</v>
      </c>
      <c r="G9" s="11">
        <v>4385226.2874999996</v>
      </c>
      <c r="H9" s="12">
        <v>515908.97500000003</v>
      </c>
      <c r="I9" s="10">
        <f t="shared" si="0"/>
        <v>4901135.2624999993</v>
      </c>
      <c r="J9" s="13">
        <v>119.25</v>
      </c>
      <c r="K9" s="14" t="s">
        <v>13</v>
      </c>
      <c r="M9" s="61"/>
    </row>
    <row r="10" spans="1:13" ht="36" x14ac:dyDescent="0.2">
      <c r="A10" s="7">
        <v>6</v>
      </c>
      <c r="B10" s="8" t="s">
        <v>30</v>
      </c>
      <c r="C10" s="8" t="s">
        <v>31</v>
      </c>
      <c r="D10" s="8" t="s">
        <v>32</v>
      </c>
      <c r="E10" s="9" t="s">
        <v>33</v>
      </c>
      <c r="F10" s="10">
        <v>861866.66</v>
      </c>
      <c r="G10" s="11">
        <v>732586.66099999996</v>
      </c>
      <c r="H10" s="12">
        <v>86186.666000000012</v>
      </c>
      <c r="I10" s="10">
        <f t="shared" si="0"/>
        <v>818773.32699999993</v>
      </c>
      <c r="J10" s="15">
        <v>117</v>
      </c>
      <c r="K10" s="14" t="s">
        <v>13</v>
      </c>
      <c r="M10" s="61"/>
    </row>
    <row r="11" spans="1:13" ht="36" x14ac:dyDescent="0.2">
      <c r="A11" s="7">
        <v>7</v>
      </c>
      <c r="B11" s="8" t="s">
        <v>34</v>
      </c>
      <c r="C11" s="8" t="s">
        <v>35</v>
      </c>
      <c r="D11" s="8" t="s">
        <v>36</v>
      </c>
      <c r="E11" s="9" t="s">
        <v>37</v>
      </c>
      <c r="F11" s="10">
        <v>4017916</v>
      </c>
      <c r="G11" s="11">
        <v>3415228.6</v>
      </c>
      <c r="H11" s="12">
        <v>401791.60000000003</v>
      </c>
      <c r="I11" s="10">
        <f t="shared" si="0"/>
        <v>3817020.2</v>
      </c>
      <c r="J11" s="15">
        <v>114</v>
      </c>
      <c r="K11" s="14" t="s">
        <v>13</v>
      </c>
      <c r="M11" s="61"/>
    </row>
    <row r="12" spans="1:13" ht="36" x14ac:dyDescent="0.2">
      <c r="A12" s="7">
        <v>8</v>
      </c>
      <c r="B12" s="8" t="s">
        <v>38</v>
      </c>
      <c r="C12" s="8" t="s">
        <v>39</v>
      </c>
      <c r="D12" s="8" t="s">
        <v>40</v>
      </c>
      <c r="E12" s="9" t="s">
        <v>41</v>
      </c>
      <c r="F12" s="10">
        <v>728460</v>
      </c>
      <c r="G12" s="11">
        <v>619191</v>
      </c>
      <c r="H12" s="12">
        <v>72846</v>
      </c>
      <c r="I12" s="10">
        <f t="shared" si="0"/>
        <v>692037</v>
      </c>
      <c r="J12" s="15">
        <v>114</v>
      </c>
      <c r="K12" s="14" t="s">
        <v>13</v>
      </c>
      <c r="M12" s="61"/>
    </row>
    <row r="13" spans="1:13" ht="36" x14ac:dyDescent="0.2">
      <c r="A13" s="7">
        <v>9</v>
      </c>
      <c r="B13" s="8" t="s">
        <v>42</v>
      </c>
      <c r="C13" s="8" t="s">
        <v>43</v>
      </c>
      <c r="D13" s="8" t="s">
        <v>44</v>
      </c>
      <c r="E13" s="9" t="s">
        <v>45</v>
      </c>
      <c r="F13" s="10">
        <v>9116652.1199999992</v>
      </c>
      <c r="G13" s="11">
        <v>7749154.3019999992</v>
      </c>
      <c r="H13" s="12">
        <v>911665.21199999994</v>
      </c>
      <c r="I13" s="10">
        <f t="shared" si="0"/>
        <v>8660819.5139999986</v>
      </c>
      <c r="J13" s="16">
        <v>113.5</v>
      </c>
      <c r="K13" s="14" t="s">
        <v>13</v>
      </c>
      <c r="M13" s="61"/>
    </row>
    <row r="14" spans="1:13" ht="36" x14ac:dyDescent="0.2">
      <c r="A14" s="7">
        <v>10</v>
      </c>
      <c r="B14" s="8" t="s">
        <v>46</v>
      </c>
      <c r="C14" s="8" t="s">
        <v>47</v>
      </c>
      <c r="D14" s="8" t="s">
        <v>48</v>
      </c>
      <c r="E14" s="9" t="s">
        <v>49</v>
      </c>
      <c r="F14" s="10">
        <v>1313971.2</v>
      </c>
      <c r="G14" s="11">
        <v>1116875.52</v>
      </c>
      <c r="H14" s="12">
        <v>131397.12</v>
      </c>
      <c r="I14" s="10">
        <f t="shared" si="0"/>
        <v>1248272.6400000001</v>
      </c>
      <c r="J14" s="16">
        <v>113.5</v>
      </c>
      <c r="K14" s="14" t="s">
        <v>13</v>
      </c>
      <c r="M14" s="61"/>
    </row>
    <row r="15" spans="1:13" ht="36" x14ac:dyDescent="0.2">
      <c r="A15" s="7">
        <v>11</v>
      </c>
      <c r="B15" s="8" t="s">
        <v>42</v>
      </c>
      <c r="C15" s="8" t="s">
        <v>50</v>
      </c>
      <c r="D15" s="8" t="s">
        <v>44</v>
      </c>
      <c r="E15" s="9" t="s">
        <v>51</v>
      </c>
      <c r="F15" s="10">
        <v>2333085.06</v>
      </c>
      <c r="G15" s="11">
        <v>1983122.301</v>
      </c>
      <c r="H15" s="12">
        <v>233308.50600000002</v>
      </c>
      <c r="I15" s="10">
        <f t="shared" si="0"/>
        <v>2216430.807</v>
      </c>
      <c r="J15" s="16">
        <v>113.5</v>
      </c>
      <c r="K15" s="14" t="s">
        <v>13</v>
      </c>
      <c r="M15" s="61"/>
    </row>
    <row r="16" spans="1:13" s="6" customFormat="1" ht="36" x14ac:dyDescent="0.2">
      <c r="A16" s="7">
        <v>12</v>
      </c>
      <c r="B16" s="17" t="s">
        <v>52</v>
      </c>
      <c r="C16" s="17" t="s">
        <v>53</v>
      </c>
      <c r="D16" s="17" t="s">
        <v>54</v>
      </c>
      <c r="E16" s="18" t="s">
        <v>55</v>
      </c>
      <c r="F16" s="19">
        <v>598469.35</v>
      </c>
      <c r="G16" s="20">
        <v>508698.94749999995</v>
      </c>
      <c r="H16" s="21">
        <v>59846.934999999998</v>
      </c>
      <c r="I16" s="10">
        <f t="shared" si="0"/>
        <v>568545.88249999995</v>
      </c>
      <c r="J16" s="16">
        <v>113.5</v>
      </c>
      <c r="K16" s="14" t="s">
        <v>13</v>
      </c>
      <c r="M16" s="61"/>
    </row>
    <row r="17" spans="1:13" ht="36" x14ac:dyDescent="0.2">
      <c r="A17" s="7">
        <v>13</v>
      </c>
      <c r="B17" s="8" t="s">
        <v>56</v>
      </c>
      <c r="C17" s="8" t="s">
        <v>57</v>
      </c>
      <c r="D17" s="8" t="s">
        <v>58</v>
      </c>
      <c r="E17" s="9" t="s">
        <v>59</v>
      </c>
      <c r="F17" s="10">
        <v>3717815.45</v>
      </c>
      <c r="G17" s="11">
        <v>3160143.1325000003</v>
      </c>
      <c r="H17" s="12">
        <v>371781.54500000004</v>
      </c>
      <c r="I17" s="10">
        <f t="shared" si="0"/>
        <v>3531924.6775000002</v>
      </c>
      <c r="J17" s="15">
        <v>112</v>
      </c>
      <c r="K17" s="14" t="s">
        <v>13</v>
      </c>
      <c r="M17" s="61"/>
    </row>
    <row r="18" spans="1:13" ht="36" x14ac:dyDescent="0.2">
      <c r="A18" s="7">
        <v>14</v>
      </c>
      <c r="B18" s="8" t="s">
        <v>60</v>
      </c>
      <c r="C18" s="8" t="s">
        <v>61</v>
      </c>
      <c r="D18" s="8" t="s">
        <v>62</v>
      </c>
      <c r="E18" s="9" t="s">
        <v>63</v>
      </c>
      <c r="F18" s="10">
        <v>10170999.99</v>
      </c>
      <c r="G18" s="11">
        <v>8645349.9914999995</v>
      </c>
      <c r="H18" s="12">
        <v>1017099.9990000001</v>
      </c>
      <c r="I18" s="10">
        <f t="shared" si="0"/>
        <v>9662449.9904999994</v>
      </c>
      <c r="J18" s="16">
        <v>111.5</v>
      </c>
      <c r="K18" s="14" t="s">
        <v>13</v>
      </c>
      <c r="M18" s="61"/>
    </row>
    <row r="19" spans="1:13" ht="36" x14ac:dyDescent="0.2">
      <c r="A19" s="7">
        <v>15</v>
      </c>
      <c r="B19" s="8" t="s">
        <v>64</v>
      </c>
      <c r="C19" s="8" t="s">
        <v>65</v>
      </c>
      <c r="D19" s="8" t="s">
        <v>66</v>
      </c>
      <c r="E19" s="9" t="s">
        <v>67</v>
      </c>
      <c r="F19" s="10">
        <v>1955236.08</v>
      </c>
      <c r="G19" s="11">
        <v>1661950.6680000001</v>
      </c>
      <c r="H19" s="12">
        <v>195523.60800000001</v>
      </c>
      <c r="I19" s="10">
        <f t="shared" si="0"/>
        <v>1857474.2760000001</v>
      </c>
      <c r="J19" s="16">
        <v>111.5</v>
      </c>
      <c r="K19" s="14" t="s">
        <v>13</v>
      </c>
      <c r="M19" s="61"/>
    </row>
    <row r="20" spans="1:13" ht="36" x14ac:dyDescent="0.2">
      <c r="A20" s="7">
        <v>16</v>
      </c>
      <c r="B20" s="8" t="s">
        <v>68</v>
      </c>
      <c r="C20" s="8" t="s">
        <v>69</v>
      </c>
      <c r="D20" s="17" t="s">
        <v>70</v>
      </c>
      <c r="E20" s="9" t="s">
        <v>71</v>
      </c>
      <c r="F20" s="10">
        <v>1102023.83</v>
      </c>
      <c r="G20" s="11">
        <v>936720.25550000009</v>
      </c>
      <c r="H20" s="12">
        <v>110202.38300000002</v>
      </c>
      <c r="I20" s="10">
        <f t="shared" si="0"/>
        <v>1046922.6385000001</v>
      </c>
      <c r="J20" s="16">
        <v>110.5</v>
      </c>
      <c r="K20" s="14" t="s">
        <v>13</v>
      </c>
      <c r="M20" s="61"/>
    </row>
    <row r="21" spans="1:13" ht="48" x14ac:dyDescent="0.2">
      <c r="A21" s="7">
        <v>17</v>
      </c>
      <c r="B21" s="8" t="s">
        <v>72</v>
      </c>
      <c r="C21" s="8" t="s">
        <v>73</v>
      </c>
      <c r="D21" s="8" t="s">
        <v>74</v>
      </c>
      <c r="E21" s="9" t="s">
        <v>75</v>
      </c>
      <c r="F21" s="10">
        <v>12249841.15</v>
      </c>
      <c r="G21" s="11">
        <v>10412364.977500001</v>
      </c>
      <c r="H21" s="12">
        <v>1224984.115</v>
      </c>
      <c r="I21" s="10">
        <f t="shared" si="0"/>
        <v>11637349.092500001</v>
      </c>
      <c r="J21" s="16">
        <v>110.5</v>
      </c>
      <c r="K21" s="14" t="s">
        <v>13</v>
      </c>
      <c r="M21" s="61"/>
    </row>
    <row r="22" spans="1:13" s="6" customFormat="1" ht="36" x14ac:dyDescent="0.2">
      <c r="A22" s="7">
        <v>18</v>
      </c>
      <c r="B22" s="17" t="s">
        <v>76</v>
      </c>
      <c r="C22" s="17" t="s">
        <v>77</v>
      </c>
      <c r="D22" s="17" t="s">
        <v>78</v>
      </c>
      <c r="E22" s="18" t="s">
        <v>79</v>
      </c>
      <c r="F22" s="19">
        <v>4170803.95</v>
      </c>
      <c r="G22" s="20">
        <v>3545183.3574999999</v>
      </c>
      <c r="H22" s="21">
        <v>417080.39500000002</v>
      </c>
      <c r="I22" s="10">
        <f t="shared" si="0"/>
        <v>3962263.7524999999</v>
      </c>
      <c r="J22" s="13">
        <v>110.25</v>
      </c>
      <c r="K22" s="14" t="s">
        <v>13</v>
      </c>
      <c r="M22" s="61"/>
    </row>
    <row r="23" spans="1:13" ht="36" x14ac:dyDescent="0.2">
      <c r="A23" s="7">
        <v>19</v>
      </c>
      <c r="B23" s="8" t="s">
        <v>80</v>
      </c>
      <c r="C23" s="8" t="s">
        <v>81</v>
      </c>
      <c r="D23" s="8" t="s">
        <v>82</v>
      </c>
      <c r="E23" s="9" t="s">
        <v>83</v>
      </c>
      <c r="F23" s="10">
        <v>1338006</v>
      </c>
      <c r="G23" s="11">
        <v>1137305.0999999999</v>
      </c>
      <c r="H23" s="12">
        <v>133800.6</v>
      </c>
      <c r="I23" s="10">
        <f t="shared" si="0"/>
        <v>1271105.7</v>
      </c>
      <c r="J23" s="15">
        <v>110</v>
      </c>
      <c r="K23" s="14" t="s">
        <v>13</v>
      </c>
      <c r="M23" s="61"/>
    </row>
    <row r="24" spans="1:13" ht="36" x14ac:dyDescent="0.2">
      <c r="A24" s="7">
        <v>20</v>
      </c>
      <c r="B24" s="8" t="s">
        <v>84</v>
      </c>
      <c r="C24" s="8" t="s">
        <v>85</v>
      </c>
      <c r="D24" s="8" t="s">
        <v>86</v>
      </c>
      <c r="E24" s="9" t="s">
        <v>87</v>
      </c>
      <c r="F24" s="10">
        <v>2014787.23</v>
      </c>
      <c r="G24" s="11">
        <v>1712569.1454999999</v>
      </c>
      <c r="H24" s="12">
        <v>201478.723</v>
      </c>
      <c r="I24" s="10">
        <f t="shared" si="0"/>
        <v>1914047.8684999999</v>
      </c>
      <c r="J24" s="15">
        <v>110</v>
      </c>
      <c r="K24" s="14" t="s">
        <v>13</v>
      </c>
      <c r="M24" s="61"/>
    </row>
    <row r="25" spans="1:13" ht="36" x14ac:dyDescent="0.2">
      <c r="A25" s="7">
        <v>21</v>
      </c>
      <c r="B25" s="22" t="s">
        <v>88</v>
      </c>
      <c r="C25" s="8" t="s">
        <v>89</v>
      </c>
      <c r="D25" s="22" t="s">
        <v>90</v>
      </c>
      <c r="E25" s="9" t="s">
        <v>91</v>
      </c>
      <c r="F25" s="10">
        <v>1189788</v>
      </c>
      <c r="G25" s="11">
        <v>1011319.7999999999</v>
      </c>
      <c r="H25" s="12">
        <v>118978.8</v>
      </c>
      <c r="I25" s="10">
        <f t="shared" si="0"/>
        <v>1130298.5999999999</v>
      </c>
      <c r="J25" s="16">
        <v>109.5</v>
      </c>
      <c r="K25" s="14" t="s">
        <v>13</v>
      </c>
      <c r="M25" s="61"/>
    </row>
    <row r="26" spans="1:13" ht="36" x14ac:dyDescent="0.2">
      <c r="A26" s="7">
        <v>22</v>
      </c>
      <c r="B26" s="8" t="s">
        <v>92</v>
      </c>
      <c r="C26" s="8" t="s">
        <v>93</v>
      </c>
      <c r="D26" s="8" t="s">
        <v>94</v>
      </c>
      <c r="E26" s="9" t="s">
        <v>95</v>
      </c>
      <c r="F26" s="10">
        <v>1729431.01</v>
      </c>
      <c r="G26" s="11">
        <v>1470016.3584999999</v>
      </c>
      <c r="H26" s="21">
        <v>172943.10100000002</v>
      </c>
      <c r="I26" s="10">
        <f t="shared" si="0"/>
        <v>1642959.4594999999</v>
      </c>
      <c r="J26" s="16">
        <v>109.5</v>
      </c>
      <c r="K26" s="14" t="s">
        <v>13</v>
      </c>
      <c r="M26" s="61"/>
    </row>
    <row r="27" spans="1:13" ht="36" x14ac:dyDescent="0.2">
      <c r="A27" s="7">
        <v>23</v>
      </c>
      <c r="B27" s="8" t="s">
        <v>96</v>
      </c>
      <c r="C27" s="8" t="s">
        <v>97</v>
      </c>
      <c r="D27" s="8" t="s">
        <v>98</v>
      </c>
      <c r="E27" s="9" t="s">
        <v>99</v>
      </c>
      <c r="F27" s="10">
        <v>4491954.26</v>
      </c>
      <c r="G27" s="11">
        <v>3818161.1209999998</v>
      </c>
      <c r="H27" s="12">
        <v>449195.42599999998</v>
      </c>
      <c r="I27" s="10">
        <f t="shared" si="0"/>
        <v>4267356.5470000003</v>
      </c>
      <c r="J27" s="16">
        <v>109.5</v>
      </c>
      <c r="K27" s="14" t="s">
        <v>13</v>
      </c>
      <c r="M27" s="61"/>
    </row>
    <row r="28" spans="1:13" ht="36" x14ac:dyDescent="0.2">
      <c r="A28" s="7">
        <v>24</v>
      </c>
      <c r="B28" s="8" t="s">
        <v>100</v>
      </c>
      <c r="C28" s="8" t="s">
        <v>101</v>
      </c>
      <c r="D28" s="8" t="s">
        <v>102</v>
      </c>
      <c r="E28" s="9" t="s">
        <v>103</v>
      </c>
      <c r="F28" s="10">
        <v>2827690</v>
      </c>
      <c r="G28" s="11">
        <v>2403536.5</v>
      </c>
      <c r="H28" s="12">
        <v>282769</v>
      </c>
      <c r="I28" s="10">
        <f t="shared" si="0"/>
        <v>2686305.5</v>
      </c>
      <c r="J28" s="15">
        <v>109</v>
      </c>
      <c r="K28" s="14" t="s">
        <v>13</v>
      </c>
      <c r="M28" s="61"/>
    </row>
    <row r="29" spans="1:13" ht="36" x14ac:dyDescent="0.2">
      <c r="A29" s="7">
        <v>25</v>
      </c>
      <c r="B29" s="17" t="s">
        <v>104</v>
      </c>
      <c r="C29" s="17" t="s">
        <v>105</v>
      </c>
      <c r="D29" s="17" t="s">
        <v>106</v>
      </c>
      <c r="E29" s="18" t="s">
        <v>107</v>
      </c>
      <c r="F29" s="10">
        <v>5190322.5999999996</v>
      </c>
      <c r="G29" s="20">
        <v>4411774.21</v>
      </c>
      <c r="H29" s="21">
        <v>519032.26</v>
      </c>
      <c r="I29" s="10">
        <f t="shared" si="0"/>
        <v>4930806.47</v>
      </c>
      <c r="J29" s="15">
        <v>109</v>
      </c>
      <c r="K29" s="14" t="s">
        <v>13</v>
      </c>
      <c r="M29" s="61"/>
    </row>
    <row r="30" spans="1:13" ht="36" x14ac:dyDescent="0.2">
      <c r="A30" s="7">
        <v>26</v>
      </c>
      <c r="B30" s="8" t="s">
        <v>108</v>
      </c>
      <c r="C30" s="8" t="s">
        <v>109</v>
      </c>
      <c r="D30" s="8" t="s">
        <v>110</v>
      </c>
      <c r="E30" s="9" t="s">
        <v>111</v>
      </c>
      <c r="F30" s="10">
        <v>4414453.25</v>
      </c>
      <c r="G30" s="11">
        <v>3752285.2624999997</v>
      </c>
      <c r="H30" s="12">
        <v>441445.32500000001</v>
      </c>
      <c r="I30" s="10">
        <f t="shared" si="0"/>
        <v>4193730.5874999999</v>
      </c>
      <c r="J30" s="15">
        <v>109</v>
      </c>
      <c r="K30" s="14" t="s">
        <v>13</v>
      </c>
      <c r="M30" s="61"/>
    </row>
    <row r="31" spans="1:13" ht="36" x14ac:dyDescent="0.2">
      <c r="A31" s="7">
        <v>27</v>
      </c>
      <c r="B31" s="8" t="s">
        <v>112</v>
      </c>
      <c r="C31" s="8" t="s">
        <v>113</v>
      </c>
      <c r="D31" s="8" t="s">
        <v>114</v>
      </c>
      <c r="E31" s="9" t="s">
        <v>115</v>
      </c>
      <c r="F31" s="10">
        <v>4123606.75</v>
      </c>
      <c r="G31" s="11">
        <v>3505065.7374999998</v>
      </c>
      <c r="H31" s="12">
        <v>412360.67500000005</v>
      </c>
      <c r="I31" s="10">
        <f t="shared" si="0"/>
        <v>3917426.4124999996</v>
      </c>
      <c r="J31" s="23">
        <v>108.5</v>
      </c>
      <c r="K31" s="14" t="s">
        <v>13</v>
      </c>
      <c r="M31" s="61"/>
    </row>
    <row r="32" spans="1:13" ht="36" x14ac:dyDescent="0.2">
      <c r="A32" s="7">
        <v>28</v>
      </c>
      <c r="B32" s="8" t="s">
        <v>116</v>
      </c>
      <c r="C32" s="8" t="s">
        <v>117</v>
      </c>
      <c r="D32" s="8" t="s">
        <v>118</v>
      </c>
      <c r="E32" s="9" t="s">
        <v>119</v>
      </c>
      <c r="F32" s="10">
        <v>2060163.6</v>
      </c>
      <c r="G32" s="11">
        <v>1751139.06</v>
      </c>
      <c r="H32" s="12">
        <v>206016.36000000002</v>
      </c>
      <c r="I32" s="10">
        <f t="shared" si="0"/>
        <v>1957155.4200000002</v>
      </c>
      <c r="J32" s="13">
        <v>108.25</v>
      </c>
      <c r="K32" s="14" t="s">
        <v>13</v>
      </c>
      <c r="M32" s="61"/>
    </row>
    <row r="33" spans="1:13" ht="36" x14ac:dyDescent="0.2">
      <c r="A33" s="7">
        <v>29</v>
      </c>
      <c r="B33" s="8" t="s">
        <v>120</v>
      </c>
      <c r="C33" s="8" t="s">
        <v>121</v>
      </c>
      <c r="D33" s="8" t="s">
        <v>122</v>
      </c>
      <c r="E33" s="9" t="s">
        <v>123</v>
      </c>
      <c r="F33" s="10">
        <v>3381939.04</v>
      </c>
      <c r="G33" s="11">
        <v>2874648.1839999999</v>
      </c>
      <c r="H33" s="12">
        <v>338193.90400000004</v>
      </c>
      <c r="I33" s="10">
        <f t="shared" si="0"/>
        <v>3212842.088</v>
      </c>
      <c r="J33" s="16">
        <v>107.5</v>
      </c>
      <c r="K33" s="14" t="s">
        <v>13</v>
      </c>
      <c r="M33" s="61"/>
    </row>
    <row r="34" spans="1:13" ht="36" x14ac:dyDescent="0.2">
      <c r="A34" s="7">
        <v>30</v>
      </c>
      <c r="B34" s="8" t="s">
        <v>124</v>
      </c>
      <c r="C34" s="8" t="s">
        <v>125</v>
      </c>
      <c r="D34" s="8" t="s">
        <v>126</v>
      </c>
      <c r="E34" s="9" t="s">
        <v>127</v>
      </c>
      <c r="F34" s="10">
        <v>2846261.5</v>
      </c>
      <c r="G34" s="20">
        <v>2419322.2749999999</v>
      </c>
      <c r="H34" s="21">
        <v>284626.14</v>
      </c>
      <c r="I34" s="60">
        <v>2703948.42</v>
      </c>
      <c r="J34" s="23">
        <v>107.25</v>
      </c>
      <c r="K34" s="14" t="s">
        <v>13</v>
      </c>
      <c r="M34" s="61"/>
    </row>
    <row r="35" spans="1:13" ht="36" x14ac:dyDescent="0.2">
      <c r="A35" s="7">
        <v>31</v>
      </c>
      <c r="B35" s="8" t="s">
        <v>128</v>
      </c>
      <c r="C35" s="8" t="s">
        <v>129</v>
      </c>
      <c r="D35" s="8" t="s">
        <v>130</v>
      </c>
      <c r="E35" s="9" t="s">
        <v>131</v>
      </c>
      <c r="F35" s="10">
        <v>1348812</v>
      </c>
      <c r="G35" s="11">
        <v>1146490.2</v>
      </c>
      <c r="H35" s="12">
        <v>134881.20000000001</v>
      </c>
      <c r="I35" s="10">
        <f t="shared" si="0"/>
        <v>1281371.3999999999</v>
      </c>
      <c r="J35" s="15">
        <v>107</v>
      </c>
      <c r="K35" s="14" t="s">
        <v>13</v>
      </c>
      <c r="M35" s="61"/>
    </row>
    <row r="36" spans="1:13" ht="36" x14ac:dyDescent="0.2">
      <c r="A36" s="7">
        <v>32</v>
      </c>
      <c r="B36" s="8" t="s">
        <v>132</v>
      </c>
      <c r="C36" s="8" t="s">
        <v>133</v>
      </c>
      <c r="D36" s="8" t="s">
        <v>134</v>
      </c>
      <c r="E36" s="9" t="s">
        <v>135</v>
      </c>
      <c r="F36" s="10">
        <v>4507321.55</v>
      </c>
      <c r="G36" s="11">
        <v>3831223.3174999999</v>
      </c>
      <c r="H36" s="21">
        <v>450732.15500000003</v>
      </c>
      <c r="I36" s="10">
        <f t="shared" si="0"/>
        <v>4281955.4725000001</v>
      </c>
      <c r="J36" s="24">
        <v>107</v>
      </c>
      <c r="K36" s="14" t="s">
        <v>13</v>
      </c>
      <c r="M36" s="61"/>
    </row>
    <row r="37" spans="1:13" ht="65.25" customHeight="1" x14ac:dyDescent="0.2">
      <c r="A37" s="7">
        <v>33</v>
      </c>
      <c r="B37" s="8" t="s">
        <v>136</v>
      </c>
      <c r="C37" s="8" t="s">
        <v>137</v>
      </c>
      <c r="D37" s="8" t="s">
        <v>138</v>
      </c>
      <c r="E37" s="9" t="s">
        <v>139</v>
      </c>
      <c r="F37" s="10">
        <v>1430144.06</v>
      </c>
      <c r="G37" s="11">
        <v>1215622.4510000001</v>
      </c>
      <c r="H37" s="12">
        <v>143014.40600000002</v>
      </c>
      <c r="I37" s="10">
        <f t="shared" si="0"/>
        <v>1358636.8570000001</v>
      </c>
      <c r="J37" s="16">
        <v>106.5</v>
      </c>
      <c r="K37" s="14" t="s">
        <v>13</v>
      </c>
      <c r="M37" s="61"/>
    </row>
    <row r="38" spans="1:13" ht="36" x14ac:dyDescent="0.2">
      <c r="A38" s="7">
        <v>34</v>
      </c>
      <c r="B38" s="8" t="s">
        <v>140</v>
      </c>
      <c r="C38" s="8" t="s">
        <v>141</v>
      </c>
      <c r="D38" s="8" t="s">
        <v>142</v>
      </c>
      <c r="E38" s="9" t="s">
        <v>143</v>
      </c>
      <c r="F38" s="10">
        <v>1405364.4</v>
      </c>
      <c r="G38" s="11">
        <v>1194559.74</v>
      </c>
      <c r="H38" s="12">
        <v>140536.44</v>
      </c>
      <c r="I38" s="10">
        <f t="shared" si="0"/>
        <v>1335096.18</v>
      </c>
      <c r="J38" s="16">
        <v>106.5</v>
      </c>
      <c r="K38" s="14" t="s">
        <v>13</v>
      </c>
      <c r="M38" s="61"/>
    </row>
    <row r="39" spans="1:13" ht="36" x14ac:dyDescent="0.2">
      <c r="A39" s="7">
        <v>35</v>
      </c>
      <c r="B39" s="8" t="s">
        <v>144</v>
      </c>
      <c r="C39" s="8" t="s">
        <v>145</v>
      </c>
      <c r="D39" s="8" t="s">
        <v>146</v>
      </c>
      <c r="E39" s="9" t="s">
        <v>147</v>
      </c>
      <c r="F39" s="10">
        <v>4009127.47</v>
      </c>
      <c r="G39" s="11">
        <v>3407758.3495</v>
      </c>
      <c r="H39" s="12">
        <v>400912.74700000003</v>
      </c>
      <c r="I39" s="10">
        <f t="shared" si="0"/>
        <v>3808671.0965</v>
      </c>
      <c r="J39" s="15">
        <v>106</v>
      </c>
      <c r="K39" s="14" t="s">
        <v>13</v>
      </c>
      <c r="M39" s="61"/>
    </row>
    <row r="40" spans="1:13" s="6" customFormat="1" ht="60" x14ac:dyDescent="0.2">
      <c r="A40" s="7">
        <v>36</v>
      </c>
      <c r="B40" s="17" t="s">
        <v>148</v>
      </c>
      <c r="C40" s="17" t="s">
        <v>149</v>
      </c>
      <c r="D40" s="17" t="s">
        <v>150</v>
      </c>
      <c r="E40" s="18" t="s">
        <v>151</v>
      </c>
      <c r="F40" s="19">
        <v>9298821.4800000004</v>
      </c>
      <c r="G40" s="20">
        <v>7903998.2580000004</v>
      </c>
      <c r="H40" s="21">
        <v>929882.14800000004</v>
      </c>
      <c r="I40" s="10">
        <f t="shared" si="0"/>
        <v>8833880.4059999995</v>
      </c>
      <c r="J40" s="13">
        <v>105.75</v>
      </c>
      <c r="K40" s="14" t="s">
        <v>13</v>
      </c>
      <c r="M40" s="61"/>
    </row>
    <row r="41" spans="1:13" s="6" customFormat="1" ht="36" x14ac:dyDescent="0.2">
      <c r="A41" s="7">
        <v>37</v>
      </c>
      <c r="B41" s="17" t="s">
        <v>152</v>
      </c>
      <c r="C41" s="17" t="s">
        <v>153</v>
      </c>
      <c r="D41" s="17" t="s">
        <v>154</v>
      </c>
      <c r="E41" s="18" t="s">
        <v>155</v>
      </c>
      <c r="F41" s="19">
        <v>3002811</v>
      </c>
      <c r="G41" s="20">
        <v>2552389.35</v>
      </c>
      <c r="H41" s="21">
        <v>300281.10000000003</v>
      </c>
      <c r="I41" s="10">
        <f t="shared" si="0"/>
        <v>2852670.45</v>
      </c>
      <c r="J41" s="16">
        <v>104.5</v>
      </c>
      <c r="K41" s="14" t="s">
        <v>13</v>
      </c>
      <c r="M41" s="61"/>
    </row>
    <row r="42" spans="1:13" s="6" customFormat="1" ht="36" x14ac:dyDescent="0.2">
      <c r="A42" s="7">
        <v>38</v>
      </c>
      <c r="B42" s="17" t="s">
        <v>156</v>
      </c>
      <c r="C42" s="17" t="s">
        <v>157</v>
      </c>
      <c r="D42" s="17" t="s">
        <v>158</v>
      </c>
      <c r="E42" s="18" t="s">
        <v>159</v>
      </c>
      <c r="F42" s="19">
        <v>9805396.5099999998</v>
      </c>
      <c r="G42" s="20">
        <v>8334587.0334999999</v>
      </c>
      <c r="H42" s="21">
        <v>980539.65100000007</v>
      </c>
      <c r="I42" s="10">
        <f t="shared" si="0"/>
        <v>9315126.6844999995</v>
      </c>
      <c r="J42" s="16">
        <v>104.5</v>
      </c>
      <c r="K42" s="14" t="s">
        <v>13</v>
      </c>
      <c r="M42" s="61"/>
    </row>
    <row r="43" spans="1:13" s="6" customFormat="1" ht="36" x14ac:dyDescent="0.2">
      <c r="A43" s="7">
        <v>39</v>
      </c>
      <c r="B43" s="17" t="s">
        <v>116</v>
      </c>
      <c r="C43" s="17" t="s">
        <v>160</v>
      </c>
      <c r="D43" s="17" t="s">
        <v>118</v>
      </c>
      <c r="E43" s="18" t="s">
        <v>161</v>
      </c>
      <c r="F43" s="19">
        <v>1007500</v>
      </c>
      <c r="G43" s="20">
        <v>856375</v>
      </c>
      <c r="H43" s="21">
        <v>100750</v>
      </c>
      <c r="I43" s="10">
        <f t="shared" si="0"/>
        <v>957125</v>
      </c>
      <c r="J43" s="16">
        <v>104.5</v>
      </c>
      <c r="K43" s="14" t="s">
        <v>13</v>
      </c>
      <c r="M43" s="61"/>
    </row>
    <row r="44" spans="1:13" ht="36" x14ac:dyDescent="0.2">
      <c r="A44" s="7">
        <v>40</v>
      </c>
      <c r="B44" s="8" t="s">
        <v>30</v>
      </c>
      <c r="C44" s="8" t="s">
        <v>162</v>
      </c>
      <c r="D44" s="8" t="s">
        <v>163</v>
      </c>
      <c r="E44" s="9" t="s">
        <v>164</v>
      </c>
      <c r="F44" s="10">
        <v>4290086.5</v>
      </c>
      <c r="G44" s="20">
        <v>3646573.5249999999</v>
      </c>
      <c r="H44" s="21">
        <v>429008.64000000001</v>
      </c>
      <c r="I44" s="19">
        <v>4075582.17</v>
      </c>
      <c r="J44" s="25">
        <v>104.5</v>
      </c>
      <c r="K44" s="14" t="s">
        <v>13</v>
      </c>
      <c r="M44" s="61"/>
    </row>
    <row r="45" spans="1:13" ht="36" x14ac:dyDescent="0.2">
      <c r="A45" s="7">
        <v>41</v>
      </c>
      <c r="B45" s="8" t="s">
        <v>165</v>
      </c>
      <c r="C45" s="8" t="s">
        <v>166</v>
      </c>
      <c r="D45" s="8" t="s">
        <v>167</v>
      </c>
      <c r="E45" s="9" t="s">
        <v>168</v>
      </c>
      <c r="F45" s="10">
        <v>4526656.2300000004</v>
      </c>
      <c r="G45" s="20">
        <v>3847657.7955000005</v>
      </c>
      <c r="H45" s="21">
        <v>452665.62300000008</v>
      </c>
      <c r="I45" s="19">
        <f t="shared" si="0"/>
        <v>4300323.4185000006</v>
      </c>
      <c r="J45" s="13">
        <v>103.25</v>
      </c>
      <c r="K45" s="14" t="s">
        <v>13</v>
      </c>
      <c r="M45" s="61"/>
    </row>
    <row r="46" spans="1:13" ht="36" x14ac:dyDescent="0.2">
      <c r="A46" s="7">
        <v>42</v>
      </c>
      <c r="B46" s="8" t="s">
        <v>169</v>
      </c>
      <c r="C46" s="8" t="s">
        <v>170</v>
      </c>
      <c r="D46" s="8" t="s">
        <v>171</v>
      </c>
      <c r="E46" s="9" t="s">
        <v>172</v>
      </c>
      <c r="F46" s="10">
        <v>1175929.5</v>
      </c>
      <c r="G46" s="20">
        <v>999540.07499999995</v>
      </c>
      <c r="H46" s="21">
        <v>117592.95000000001</v>
      </c>
      <c r="I46" s="19">
        <v>1117133.02</v>
      </c>
      <c r="J46" s="25">
        <v>103</v>
      </c>
      <c r="K46" s="14" t="s">
        <v>13</v>
      </c>
      <c r="M46" s="61"/>
    </row>
    <row r="47" spans="1:13" ht="36" x14ac:dyDescent="0.2">
      <c r="A47" s="7">
        <v>43</v>
      </c>
      <c r="B47" s="8" t="s">
        <v>173</v>
      </c>
      <c r="C47" s="8" t="s">
        <v>174</v>
      </c>
      <c r="D47" s="8" t="s">
        <v>175</v>
      </c>
      <c r="E47" s="9" t="s">
        <v>176</v>
      </c>
      <c r="F47" s="10">
        <v>742664</v>
      </c>
      <c r="G47" s="11">
        <v>631264.4</v>
      </c>
      <c r="H47" s="12">
        <v>74266.400000000009</v>
      </c>
      <c r="I47" s="10">
        <f t="shared" si="0"/>
        <v>705530.8</v>
      </c>
      <c r="J47" s="15">
        <v>103</v>
      </c>
      <c r="K47" s="14" t="s">
        <v>13</v>
      </c>
      <c r="M47" s="61"/>
    </row>
    <row r="48" spans="1:13" ht="36.75" thickBot="1" x14ac:dyDescent="0.25">
      <c r="A48" s="26">
        <v>44</v>
      </c>
      <c r="B48" s="27" t="s">
        <v>177</v>
      </c>
      <c r="C48" s="27" t="s">
        <v>178</v>
      </c>
      <c r="D48" s="27" t="s">
        <v>179</v>
      </c>
      <c r="E48" s="28" t="s">
        <v>180</v>
      </c>
      <c r="F48" s="29">
        <v>2565229.66</v>
      </c>
      <c r="G48" s="30">
        <v>2180445.2110000001</v>
      </c>
      <c r="H48" s="31">
        <v>256522.96600000001</v>
      </c>
      <c r="I48" s="29">
        <f t="shared" si="0"/>
        <v>2436968.1770000001</v>
      </c>
      <c r="J48" s="32">
        <v>103</v>
      </c>
      <c r="K48" s="33" t="s">
        <v>13</v>
      </c>
      <c r="M48" s="61"/>
    </row>
    <row r="49" spans="1:13" ht="15.75" customHeight="1" thickBot="1" x14ac:dyDescent="0.25">
      <c r="A49" s="67" t="s">
        <v>183</v>
      </c>
      <c r="B49" s="68"/>
      <c r="C49" s="68"/>
      <c r="D49" s="68"/>
      <c r="E49" s="69"/>
      <c r="F49" s="34">
        <f t="shared" ref="F49:I49" si="1">SUM(F5:F48)</f>
        <v>152195372.87</v>
      </c>
      <c r="G49" s="34">
        <f t="shared" si="1"/>
        <v>129366066.9395</v>
      </c>
      <c r="H49" s="34">
        <f t="shared" si="1"/>
        <v>15219537.266999997</v>
      </c>
      <c r="I49" s="34">
        <f t="shared" si="1"/>
        <v>144585604.21149999</v>
      </c>
      <c r="J49" s="72"/>
      <c r="K49" s="73"/>
      <c r="M49" s="61"/>
    </row>
    <row r="50" spans="1:13" s="6" customFormat="1" ht="15.75" customHeight="1" x14ac:dyDescent="0.2">
      <c r="A50" s="35"/>
      <c r="B50" s="35"/>
      <c r="C50" s="35"/>
      <c r="D50" s="35"/>
      <c r="E50" s="35"/>
      <c r="F50" s="36"/>
      <c r="G50" s="37"/>
      <c r="H50" s="38"/>
      <c r="I50" s="38"/>
      <c r="J50" s="39"/>
      <c r="K50" s="40"/>
    </row>
    <row r="51" spans="1:13" ht="15" x14ac:dyDescent="0.25">
      <c r="A51" s="2"/>
      <c r="B51" s="62"/>
      <c r="G51" s="59"/>
      <c r="H51" s="59"/>
      <c r="K51" s="2"/>
      <c r="M51" s="6"/>
    </row>
    <row r="52" spans="1:13" x14ac:dyDescent="0.2">
      <c r="A52" s="2"/>
      <c r="K52" s="2"/>
      <c r="M52" s="6"/>
    </row>
    <row r="53" spans="1:13" x14ac:dyDescent="0.2">
      <c r="A53" s="41"/>
      <c r="B53" s="42"/>
      <c r="C53" s="42"/>
      <c r="D53" s="42"/>
      <c r="E53" s="42"/>
      <c r="F53" s="42"/>
      <c r="G53" s="42"/>
      <c r="H53" s="42"/>
      <c r="I53" s="42"/>
      <c r="J53" s="43"/>
      <c r="K53" s="42"/>
      <c r="M53" s="6"/>
    </row>
    <row r="54" spans="1:13" x14ac:dyDescent="0.2">
      <c r="A54" s="41"/>
      <c r="B54" s="42"/>
      <c r="C54" s="42"/>
      <c r="D54" s="42"/>
      <c r="E54" s="42"/>
      <c r="F54" s="42"/>
      <c r="G54" s="42"/>
      <c r="H54" s="42"/>
      <c r="I54" s="43"/>
      <c r="J54" s="42"/>
      <c r="K54" s="2"/>
      <c r="M54" s="6"/>
    </row>
    <row r="55" spans="1:13" x14ac:dyDescent="0.2">
      <c r="A55" s="41"/>
      <c r="B55" s="44"/>
      <c r="C55" s="42"/>
      <c r="D55" s="42"/>
      <c r="E55" s="42"/>
      <c r="F55" s="42"/>
      <c r="G55" s="42"/>
      <c r="H55" s="42"/>
      <c r="I55" s="43"/>
      <c r="J55" s="42"/>
      <c r="K55" s="2"/>
      <c r="M55" s="6"/>
    </row>
    <row r="56" spans="1:13" x14ac:dyDescent="0.2">
      <c r="A56" s="41"/>
      <c r="B56" s="42"/>
      <c r="C56" s="42"/>
      <c r="D56" s="42"/>
      <c r="E56" s="42"/>
      <c r="F56" s="42"/>
      <c r="G56" s="42"/>
      <c r="H56" s="42"/>
      <c r="I56" s="43"/>
      <c r="J56" s="42"/>
      <c r="K56" s="2"/>
      <c r="M56" s="6"/>
    </row>
    <row r="57" spans="1:13" x14ac:dyDescent="0.2">
      <c r="A57" s="41"/>
      <c r="B57" s="42"/>
      <c r="C57" s="42"/>
      <c r="D57" s="42"/>
      <c r="E57" s="42"/>
      <c r="F57" s="42"/>
      <c r="G57" s="42"/>
      <c r="H57" s="42"/>
      <c r="I57" s="42"/>
      <c r="J57" s="43"/>
      <c r="K57" s="42"/>
      <c r="M57" s="6"/>
    </row>
    <row r="58" spans="1:13" x14ac:dyDescent="0.2">
      <c r="A58" s="41"/>
      <c r="B58" s="42"/>
      <c r="C58" s="42"/>
      <c r="D58" s="42"/>
      <c r="E58" s="42"/>
      <c r="F58" s="42"/>
      <c r="G58" s="42"/>
      <c r="H58" s="42"/>
      <c r="I58" s="42"/>
      <c r="J58" s="43"/>
      <c r="K58" s="42"/>
      <c r="M58" s="6"/>
    </row>
    <row r="59" spans="1:13" x14ac:dyDescent="0.2">
      <c r="A59" s="41"/>
      <c r="B59" s="42"/>
      <c r="C59" s="42"/>
      <c r="D59" s="42"/>
      <c r="E59" s="42"/>
      <c r="F59" s="42"/>
      <c r="G59" s="42"/>
      <c r="H59" s="42"/>
      <c r="I59" s="42"/>
      <c r="J59" s="43"/>
      <c r="K59" s="42"/>
      <c r="M59" s="6"/>
    </row>
    <row r="60" spans="1:13" x14ac:dyDescent="0.2">
      <c r="A60" s="41"/>
      <c r="B60" s="42"/>
      <c r="C60" s="42"/>
      <c r="D60" s="42"/>
      <c r="E60" s="42"/>
      <c r="F60" s="42"/>
      <c r="G60" s="42"/>
      <c r="H60" s="42"/>
      <c r="I60" s="42"/>
      <c r="J60" s="43"/>
      <c r="K60" s="42"/>
      <c r="M60" s="6"/>
    </row>
    <row r="61" spans="1:13" x14ac:dyDescent="0.2">
      <c r="A61" s="41"/>
      <c r="B61" s="42"/>
      <c r="C61" s="42"/>
      <c r="D61" s="42"/>
      <c r="E61" s="42"/>
      <c r="F61" s="42"/>
      <c r="G61" s="42"/>
      <c r="H61" s="42"/>
      <c r="I61" s="42"/>
      <c r="J61" s="43"/>
      <c r="K61" s="42"/>
      <c r="M61" s="6"/>
    </row>
    <row r="62" spans="1:13" x14ac:dyDescent="0.2">
      <c r="A62" s="41"/>
      <c r="B62" s="42"/>
      <c r="C62" s="42"/>
      <c r="D62" s="42"/>
      <c r="E62" s="42"/>
      <c r="F62" s="42"/>
      <c r="G62" s="42"/>
      <c r="H62" s="42"/>
      <c r="I62" s="42"/>
      <c r="J62" s="43"/>
      <c r="K62" s="42"/>
      <c r="M62" s="6"/>
    </row>
    <row r="63" spans="1:13" x14ac:dyDescent="0.2">
      <c r="A63" s="41"/>
      <c r="B63" s="42"/>
      <c r="C63" s="42"/>
      <c r="D63" s="42"/>
      <c r="E63" s="42"/>
      <c r="F63" s="42"/>
      <c r="G63" s="42"/>
      <c r="H63" s="42"/>
      <c r="I63" s="42"/>
      <c r="J63" s="43"/>
      <c r="K63" s="42"/>
      <c r="M63" s="6"/>
    </row>
    <row r="64" spans="1:13" x14ac:dyDescent="0.2">
      <c r="A64" s="41"/>
      <c r="B64" s="42"/>
      <c r="C64" s="42"/>
      <c r="D64" s="42"/>
      <c r="E64" s="42"/>
      <c r="F64" s="42"/>
      <c r="G64" s="42"/>
      <c r="H64" s="42"/>
      <c r="I64" s="42"/>
      <c r="J64" s="43"/>
      <c r="K64" s="42"/>
      <c r="M64" s="6"/>
    </row>
    <row r="65" spans="1:13" x14ac:dyDescent="0.2">
      <c r="A65" s="41"/>
      <c r="B65" s="42"/>
      <c r="C65" s="42"/>
      <c r="D65" s="42"/>
      <c r="E65" s="42"/>
      <c r="F65" s="42"/>
      <c r="G65" s="42"/>
      <c r="H65" s="42"/>
      <c r="I65" s="42"/>
      <c r="J65" s="43"/>
      <c r="K65" s="42"/>
      <c r="M65" s="6"/>
    </row>
    <row r="66" spans="1:13" x14ac:dyDescent="0.2">
      <c r="A66" s="41"/>
      <c r="B66" s="42"/>
      <c r="C66" s="42"/>
      <c r="D66" s="42"/>
      <c r="E66" s="42"/>
      <c r="F66" s="42"/>
      <c r="G66" s="42"/>
      <c r="H66" s="42"/>
      <c r="I66" s="42"/>
      <c r="J66" s="43"/>
      <c r="K66" s="42"/>
    </row>
    <row r="67" spans="1:13" x14ac:dyDescent="0.2">
      <c r="A67" s="41"/>
      <c r="B67" s="42"/>
      <c r="C67" s="42"/>
      <c r="D67" s="42"/>
      <c r="E67" s="42"/>
      <c r="F67" s="42"/>
      <c r="G67" s="42"/>
      <c r="H67" s="42"/>
      <c r="I67" s="42"/>
      <c r="J67" s="43"/>
      <c r="K67" s="42"/>
    </row>
    <row r="68" spans="1:13" x14ac:dyDescent="0.2">
      <c r="A68" s="41"/>
      <c r="B68" s="42"/>
      <c r="C68" s="42"/>
      <c r="D68" s="42"/>
      <c r="E68" s="42"/>
      <c r="F68" s="42"/>
      <c r="G68" s="42"/>
      <c r="H68" s="42"/>
      <c r="I68" s="42"/>
      <c r="J68" s="43"/>
      <c r="K68" s="42"/>
    </row>
    <row r="69" spans="1:13" x14ac:dyDescent="0.2">
      <c r="A69" s="41"/>
      <c r="B69" s="42"/>
      <c r="C69" s="42"/>
      <c r="D69" s="42"/>
      <c r="E69" s="42"/>
      <c r="F69" s="42"/>
      <c r="G69" s="42"/>
      <c r="H69" s="42"/>
      <c r="I69" s="42"/>
      <c r="J69" s="43"/>
      <c r="K69" s="42"/>
    </row>
    <row r="70" spans="1:13" x14ac:dyDescent="0.2">
      <c r="A70" s="41"/>
      <c r="B70" s="42"/>
      <c r="C70" s="42"/>
      <c r="D70" s="42"/>
      <c r="E70" s="42"/>
      <c r="F70" s="42"/>
      <c r="G70" s="42"/>
      <c r="H70" s="42"/>
      <c r="I70" s="42"/>
      <c r="J70" s="43"/>
      <c r="K70" s="42"/>
    </row>
    <row r="71" spans="1:13" x14ac:dyDescent="0.2">
      <c r="A71" s="41"/>
      <c r="B71" s="42"/>
      <c r="C71" s="42"/>
      <c r="D71" s="42"/>
      <c r="E71" s="42"/>
      <c r="F71" s="42"/>
      <c r="G71" s="42"/>
      <c r="H71" s="42"/>
      <c r="I71" s="42"/>
      <c r="J71" s="43"/>
      <c r="K71" s="42"/>
    </row>
    <row r="72" spans="1:13" x14ac:dyDescent="0.2">
      <c r="A72" s="41"/>
      <c r="B72" s="42"/>
      <c r="C72" s="42"/>
      <c r="D72" s="42"/>
      <c r="E72" s="42"/>
      <c r="F72" s="42"/>
      <c r="G72" s="42"/>
      <c r="H72" s="42"/>
      <c r="I72" s="42"/>
      <c r="J72" s="43"/>
      <c r="K72" s="42"/>
    </row>
    <row r="73" spans="1:13" x14ac:dyDescent="0.2">
      <c r="A73" s="41"/>
      <c r="B73" s="42"/>
      <c r="C73" s="42"/>
      <c r="D73" s="42"/>
      <c r="E73" s="42"/>
      <c r="F73" s="42"/>
      <c r="G73" s="42"/>
      <c r="H73" s="42"/>
      <c r="I73" s="42"/>
      <c r="J73" s="43"/>
      <c r="K73" s="42"/>
    </row>
    <row r="74" spans="1:13" x14ac:dyDescent="0.2">
      <c r="A74" s="41"/>
      <c r="B74" s="42"/>
      <c r="C74" s="42"/>
      <c r="D74" s="42"/>
      <c r="E74" s="42"/>
      <c r="F74" s="42"/>
      <c r="G74" s="42"/>
      <c r="H74" s="42"/>
      <c r="I74" s="42"/>
      <c r="J74" s="43"/>
      <c r="K74" s="42"/>
    </row>
    <row r="75" spans="1:13" x14ac:dyDescent="0.2">
      <c r="A75" s="41"/>
      <c r="B75" s="42"/>
      <c r="C75" s="42"/>
      <c r="D75" s="42"/>
      <c r="E75" s="42"/>
      <c r="F75" s="42"/>
      <c r="G75" s="42"/>
      <c r="H75" s="42"/>
      <c r="I75" s="41"/>
      <c r="J75" s="43"/>
      <c r="K75" s="42"/>
    </row>
    <row r="76" spans="1:13" x14ac:dyDescent="0.2">
      <c r="A76" s="41"/>
      <c r="B76" s="42"/>
      <c r="C76" s="42"/>
      <c r="D76" s="42"/>
      <c r="E76" s="42"/>
      <c r="F76" s="42"/>
      <c r="G76" s="42"/>
      <c r="H76" s="42"/>
      <c r="I76" s="70"/>
      <c r="J76" s="43"/>
      <c r="K76" s="42"/>
    </row>
    <row r="77" spans="1:13" x14ac:dyDescent="0.2">
      <c r="A77" s="41"/>
      <c r="B77" s="42"/>
      <c r="C77" s="42"/>
      <c r="D77" s="42"/>
      <c r="E77" s="42"/>
      <c r="F77" s="42"/>
      <c r="G77" s="42"/>
      <c r="H77" s="42"/>
      <c r="I77" s="70"/>
      <c r="J77" s="43"/>
      <c r="K77" s="42"/>
    </row>
    <row r="78" spans="1:13" x14ac:dyDescent="0.2">
      <c r="A78" s="41"/>
      <c r="B78" s="41"/>
      <c r="C78" s="41"/>
      <c r="D78" s="41"/>
      <c r="E78" s="41"/>
      <c r="F78" s="41"/>
      <c r="G78" s="41"/>
      <c r="H78" s="41"/>
      <c r="J78" s="71"/>
      <c r="K78" s="71"/>
    </row>
    <row r="79" spans="1:13" x14ac:dyDescent="0.2">
      <c r="A79" s="41"/>
      <c r="B79" s="41"/>
      <c r="C79" s="41"/>
      <c r="D79" s="41"/>
      <c r="E79" s="41"/>
      <c r="F79" s="41"/>
      <c r="G79" s="41"/>
      <c r="H79" s="41"/>
      <c r="J79" s="63"/>
      <c r="K79" s="63"/>
    </row>
    <row r="80" spans="1:13" x14ac:dyDescent="0.2">
      <c r="A80" s="41"/>
      <c r="B80" s="41"/>
      <c r="C80" s="41"/>
      <c r="D80" s="41"/>
      <c r="E80" s="41"/>
      <c r="F80" s="41"/>
      <c r="G80" s="41"/>
      <c r="H80" s="41"/>
      <c r="J80" s="63"/>
      <c r="K80" s="63"/>
    </row>
  </sheetData>
  <mergeCells count="7">
    <mergeCell ref="J79:K80"/>
    <mergeCell ref="J2:K2"/>
    <mergeCell ref="A3:J3"/>
    <mergeCell ref="A49:E49"/>
    <mergeCell ref="I76:I77"/>
    <mergeCell ref="J78:K78"/>
    <mergeCell ref="J49:K49"/>
  </mergeCells>
  <pageMargins left="0.25" right="0.25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do Uchwały</vt:lpstr>
      <vt:lpstr>'Załącznik do Uchwały'!Obszar_wydruku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Wszeborowska Monika</dc:creator>
  <cp:lastModifiedBy>Olszak Aleksander</cp:lastModifiedBy>
  <cp:lastPrinted>2020-09-25T05:01:34Z</cp:lastPrinted>
  <dcterms:created xsi:type="dcterms:W3CDTF">2020-09-23T09:59:23Z</dcterms:created>
  <dcterms:modified xsi:type="dcterms:W3CDTF">2020-09-29T12:14:50Z</dcterms:modified>
</cp:coreProperties>
</file>